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130 - 24.04. - ZCU - AV technika (II.) 007-2023 prezentér\"/>
    </mc:Choice>
  </mc:AlternateContent>
  <xr:revisionPtr revIDLastSave="0" documentId="13_ncr:1_{DB509368-FB40-42FE-8019-4CB67CD8DDC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AVT!$B$1:$U$11</definedName>
  </definedNames>
  <calcPr calcId="191029"/>
</workbook>
</file>

<file path=xl/calcChain.xml><?xml version="1.0" encoding="utf-8"?>
<calcChain xmlns="http://schemas.openxmlformats.org/spreadsheetml/2006/main">
  <c r="R7" i="1" l="1"/>
  <c r="O7" i="1"/>
  <c r="P10" i="1" s="1"/>
  <c r="Q10" i="1" l="1"/>
  <c r="S7" i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<sst xmlns="http://schemas.openxmlformats.org/spreadsheetml/2006/main" count="43" uniqueCount="41">
  <si>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</si>
  <si>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</si>
  <si>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</si>
  <si>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</si>
  <si>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</si>
  <si>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</si>
  <si>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</si>
  <si>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</si>
  <si>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</si>
  <si>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</si>
  <si>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</si>
  <si>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</si>
  <si>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</si>
  <si>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</si>
  <si>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</si>
  <si>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</si>
  <si>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</si>
  <si>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</si>
  <si>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</si>
  <si>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</si>
  <si>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</si>
  <si>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</si>
  <si>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</si>
  <si>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</si>
  <si>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</si>
  <si>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</si>
  <si>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</si>
  <si>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</si>
  <si>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</si>
  <si>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</si>
  <si>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</si>
  <si>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</si>
  <si>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007 - 2023</t>
  </si>
  <si>
    <t>Digitální prezentační ovladač</t>
  </si>
  <si>
    <t>Studentská vědecká konference 2023</t>
  </si>
  <si>
    <t>Ing. Jaroslav Toninger,
Tel.: 606 665 162</t>
  </si>
  <si>
    <t>Technická 8, 
301 00 Plzeň,
Fakulta aplikovaných věd - Děkanát, 
místnost UC 133</t>
  </si>
  <si>
    <t>do 22.5.2023</t>
  </si>
  <si>
    <t>Termín dodání</t>
  </si>
  <si>
    <t>Digitální ukazovátko:
Snímač pohybu (3D akcelerometr a gyro).
Minimálně tři tlačítka s funkcemi ukazovátka (podpora režimů zvýraznění, zvětšení, digitálního laseru a ovládání kurzoru) a regulace hlasitosti pomocí gest, spuštění prezentace a pohyb vpřed a zpět v prezentaci.
Připojení k PC: Bluetooth Low Energy nebo přidružený USB přijímač pro bezdrátové připojení v pásmu 2,4 GHz; podpora připojení pro OS Windows 10, 11, MacOS 10.2  a vyšší, Linux, Android a ChromeOS.
Max. bezdrátový dosah minimálně 30 m.
Hmotnost maximálně 50 g.
Baterie: LiPol o maximální kapacitě minimálně 85 mAh; provozní doba alespoň 3 hodiny.
Nabíjecí kabel USB-C délky min. 140 cm.
SW podpora: Powerpoint; Keynote, Acrobat, Google Slide a Prezi; videokonferenční apliace Zoom, MS Teams.
Barva se preferuje šedá.</t>
  </si>
  <si>
    <t>Logitech® BT/WL Presenter SPOTLIGHT (910-004861),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</si>
</sst>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7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 indent="1"/>
    </xf>
    <xf numFmtId="0" fontId="13" fillId="4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49" fontId="12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8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7"/>
  <sheetViews>
    <sheetView tabSelected="1" topLeftCell="F1" zoomScale="64" zoomScaleNormal="64" workbookViewId="0">
      <selection activeCell="M13" sqref="M1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0.7109375" style="2" customWidth="1"/>
    <col min="5" max="5" width="10.28515625" style="3" customWidth="1"/>
    <col min="6" max="6" width="126.7109375" style="1" customWidth="1"/>
    <col min="7" max="7" width="27.85546875" style="1" customWidth="1"/>
    <col min="8" max="8" width="22.140625" style="1" customWidth="1"/>
    <col min="9" max="9" width="24.140625" style="1" customWidth="1"/>
    <col min="10" max="10" width="16.5703125" style="1" customWidth="1"/>
    <col min="11" max="11" width="37.140625" customWidth="1"/>
    <col min="12" max="12" width="24.42578125" customWidth="1"/>
    <col min="13" max="13" width="35.140625" style="1" customWidth="1"/>
    <col min="14" max="14" width="18.28515625" style="1" customWidth="1"/>
    <col min="15" max="15" width="16.2851562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2.28515625" style="4" customWidth="1"/>
  </cols>
  <sheetData>
    <row r="1" spans="1:21" ht="42.6" customHeight="1" x14ac:dyDescent="0.25">
      <c r="B1" s="60" t="s">
        <v>32</v>
      </c>
      <c r="C1" s="60"/>
      <c r="D1" s="60"/>
      <c r="E1" s="60"/>
      <c r="G1" s="39"/>
    </row>
    <row r="2" spans="1:21" ht="42" customHeight="1" x14ac:dyDescent="0.25">
      <c r="C2"/>
      <c r="D2" s="11"/>
      <c r="E2" s="5"/>
      <c r="F2" s="6"/>
      <c r="G2" s="61"/>
      <c r="H2" s="61"/>
      <c r="I2" s="61"/>
      <c r="J2" s="61"/>
      <c r="K2" s="61"/>
      <c r="L2" s="61"/>
      <c r="M2" s="61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61"/>
      <c r="H3" s="61"/>
      <c r="I3" s="61"/>
      <c r="J3" s="61"/>
      <c r="K3" s="61"/>
      <c r="L3" s="61"/>
      <c r="M3" s="61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26</v>
      </c>
      <c r="I6" s="33" t="s">
        <v>16</v>
      </c>
      <c r="J6" s="33" t="s">
        <v>17</v>
      </c>
      <c r="K6" s="23" t="s">
        <v>31</v>
      </c>
      <c r="L6" s="35" t="s">
        <v>18</v>
      </c>
      <c r="M6" s="33" t="s">
        <v>19</v>
      </c>
      <c r="N6" s="23" t="s">
        <v>38</v>
      </c>
      <c r="O6" s="33" t="s">
        <v>20</v>
      </c>
      <c r="P6" s="23" t="s">
        <v>6</v>
      </c>
      <c r="Q6" s="24" t="s">
        <v>7</v>
      </c>
      <c r="R6" s="57" t="s">
        <v>8</v>
      </c>
      <c r="S6" s="57" t="s">
        <v>9</v>
      </c>
      <c r="T6" s="33" t="s">
        <v>21</v>
      </c>
      <c r="U6" s="33" t="s">
        <v>22</v>
      </c>
    </row>
    <row r="7" spans="1:21" ht="271.5" customHeight="1" thickTop="1" thickBot="1" x14ac:dyDescent="0.3">
      <c r="A7" s="25"/>
      <c r="B7" s="40">
        <v>1</v>
      </c>
      <c r="C7" s="41" t="s">
        <v>33</v>
      </c>
      <c r="D7" s="42">
        <v>4</v>
      </c>
      <c r="E7" s="43" t="s">
        <v>28</v>
      </c>
      <c r="F7" s="44" t="s">
        <v>39</v>
      </c>
      <c r="G7" s="58" t="s">
        <v>40</v>
      </c>
      <c r="H7" s="45" t="s">
        <v>27</v>
      </c>
      <c r="I7" s="46" t="s">
        <v>29</v>
      </c>
      <c r="J7" s="47" t="s">
        <v>30</v>
      </c>
      <c r="K7" s="54" t="s">
        <v>34</v>
      </c>
      <c r="L7" s="55" t="s">
        <v>35</v>
      </c>
      <c r="M7" s="48" t="s">
        <v>36</v>
      </c>
      <c r="N7" s="49" t="s">
        <v>37</v>
      </c>
      <c r="O7" s="50">
        <f>D7*P7</f>
        <v>12000</v>
      </c>
      <c r="P7" s="51">
        <v>3000</v>
      </c>
      <c r="Q7" s="59">
        <v>2549</v>
      </c>
      <c r="R7" s="52">
        <f>D7*Q7</f>
        <v>10196</v>
      </c>
      <c r="S7" s="53" t="str">
        <f t="shared" ref="S7" si="0">IF(ISNUMBER(Q7), IF(Q7&gt;P7,"NEVYHOVUJE","VYHOVUJE")," ")</f>
        <v>VYHOVUJE</v>
      </c>
      <c r="T7" s="43"/>
      <c r="U7" s="43" t="s">
        <v>12</v>
      </c>
    </row>
    <row r="8" spans="1:21" ht="13.5" customHeight="1" thickTop="1" thickBot="1" x14ac:dyDescent="0.3">
      <c r="C8"/>
      <c r="D8"/>
      <c r="E8"/>
      <c r="F8"/>
      <c r="G8"/>
      <c r="H8"/>
      <c r="I8"/>
      <c r="J8"/>
      <c r="M8"/>
      <c r="N8"/>
      <c r="O8"/>
      <c r="R8" s="36"/>
    </row>
    <row r="9" spans="1:21" ht="49.5" customHeight="1" thickTop="1" thickBot="1" x14ac:dyDescent="0.3">
      <c r="B9" s="67" t="s">
        <v>25</v>
      </c>
      <c r="C9" s="68"/>
      <c r="D9" s="68"/>
      <c r="E9" s="68"/>
      <c r="F9" s="68"/>
      <c r="G9" s="68"/>
      <c r="H9" s="56"/>
      <c r="I9" s="26"/>
      <c r="J9" s="26"/>
      <c r="K9" s="26"/>
      <c r="L9" s="7"/>
      <c r="M9" s="7"/>
      <c r="N9" s="27"/>
      <c r="O9" s="27"/>
      <c r="P9" s="28" t="s">
        <v>10</v>
      </c>
      <c r="Q9" s="69" t="s">
        <v>11</v>
      </c>
      <c r="R9" s="70"/>
      <c r="S9" s="71"/>
      <c r="T9" s="21"/>
      <c r="U9" s="29"/>
    </row>
    <row r="10" spans="1:21" ht="53.25" customHeight="1" thickTop="1" thickBot="1" x14ac:dyDescent="0.3">
      <c r="B10" s="66" t="s">
        <v>23</v>
      </c>
      <c r="C10" s="66"/>
      <c r="D10" s="66"/>
      <c r="E10" s="66"/>
      <c r="F10" s="66"/>
      <c r="G10" s="66"/>
      <c r="H10" s="66"/>
      <c r="I10" s="30"/>
      <c r="L10" s="11"/>
      <c r="M10" s="11"/>
      <c r="N10" s="31"/>
      <c r="O10" s="31"/>
      <c r="P10" s="32">
        <f>SUM(O7:O7)</f>
        <v>12000</v>
      </c>
      <c r="Q10" s="62">
        <f>SUM(R7:R7)</f>
        <v>10196</v>
      </c>
      <c r="R10" s="63"/>
      <c r="S10" s="64"/>
    </row>
    <row r="11" spans="1:21" ht="15.75" thickTop="1" x14ac:dyDescent="0.25">
      <c r="B11" s="65" t="s">
        <v>24</v>
      </c>
      <c r="C11" s="65"/>
      <c r="D11" s="65"/>
      <c r="E11" s="65"/>
      <c r="F11" s="65"/>
    </row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s4WC0T9CczgfhIEQFNqYeb292dBJmhqMqqhV/Rc0ldI/M03arKzwxR7t2yllv+jjkZno9EXjAtoP9/gToAxi7Q==" saltValue="MvSa1sUHDjqIpcz2DcMPzA==" spinCount="100000" sheet="1" objects="1" scenarios="1"/>
  <mergeCells count="7">
    <mergeCell ref="B1:E1"/>
    <mergeCell ref="G2:M3"/>
    <mergeCell ref="Q10:S10"/>
    <mergeCell ref="B11:F11"/>
    <mergeCell ref="B10:H10"/>
    <mergeCell ref="B9:G9"/>
    <mergeCell ref="Q9:S9"/>
  </mergeCells>
  <conditionalFormatting sqref="D7">
    <cfRule type="containsBlanks" dxfId="6" priority="1">
      <formula>LEN(TRIM(D7))=0</formula>
    </cfRule>
  </conditionalFormatting>
  <conditionalFormatting sqref="G7:H7 Q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S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7.874015748031496E-2" right="0.11811023622047245" top="0.31496062992125984" bottom="0.35433070866141736" header="0.15748031496062992" footer="0.19685039370078741"/>
  <pageSetup paperSize="9" scale="40" orientation="landscape" r:id="rId1"/>
  <headerFooter>
    <oddFooter>&amp;C&amp;P z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2022-11-29T07:27:06Z</cp:lastPrinted>
  <dcterms:created xsi:type="dcterms:W3CDTF">2014-03-05T12:43:32Z</dcterms:created>
  <dcterms:modified xsi:type="dcterms:W3CDTF">2023-04-19T09:59:39Z</dcterms:modified>
</cp:coreProperties>
</file>